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MDS\Controlar Lucros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</calcChain>
</file>

<file path=xl/sharedStrings.xml><?xml version="1.0" encoding="utf-8"?>
<sst xmlns="http://schemas.openxmlformats.org/spreadsheetml/2006/main" count="34" uniqueCount="18">
  <si>
    <t>MOVIMENTAÇÃO FINANCEIRA - ANO 2018</t>
  </si>
  <si>
    <t>MÊS</t>
  </si>
  <si>
    <t>RECEITA</t>
  </si>
  <si>
    <t>DESPESAS</t>
  </si>
  <si>
    <t>SALDO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</si>
  <si>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</si>
  <si>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</si>
  <si>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</si>
  <si>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</si>
  <si>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</si>
  <si>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</si>
  <si>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</si>
  <si>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</si>
  <si>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</si>
  <si>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</si>
  <si>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</si>
  <si>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</si>
  <si>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MOVIMENTAÇÃO FINANCEIRA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</si>
</sst>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tabSelected="1" workbookViewId="0">
      <selection activeCell="O10" sqref="O10:P10"/>
    </sheetView>
  </sheetViews>
  <sheetFormatPr defaultRowHeight="15" x14ac:dyDescent="0.25"/>
  <cols>
    <col min="10" max="10" width="2.7109375" customWidth="1"/>
  </cols>
  <sheetData>
    <row r="1" spans="2:18" ht="15.75" thickBot="1" x14ac:dyDescent="0.3"/>
    <row r="2" spans="2:18" x14ac:dyDescent="0.25">
      <c r="B2" s="1" t="s">
        <v>0</v>
      </c>
      <c r="C2" s="2"/>
      <c r="D2" s="2"/>
      <c r="E2" s="2"/>
      <c r="F2" s="2"/>
      <c r="G2" s="2"/>
      <c r="H2" s="2"/>
      <c r="I2" s="3"/>
      <c r="K2" s="1" t="s">
        <v>17</v>
      </c>
      <c r="L2" s="2"/>
      <c r="M2" s="2"/>
      <c r="N2" s="2"/>
      <c r="O2" s="2"/>
      <c r="P2" s="2"/>
      <c r="Q2" s="2"/>
      <c r="R2" s="3"/>
    </row>
    <row r="3" spans="2:18" x14ac:dyDescent="0.25">
      <c r="B3" s="4" t="s">
        <v>1</v>
      </c>
      <c r="C3" s="5"/>
      <c r="D3" s="5" t="s">
        <v>2</v>
      </c>
      <c r="E3" s="5"/>
      <c r="F3" s="5" t="s">
        <v>3</v>
      </c>
      <c r="G3" s="5"/>
      <c r="H3" s="5" t="s">
        <v>4</v>
      </c>
      <c r="I3" s="6"/>
      <c r="K3" s="4" t="s">
        <v>1</v>
      </c>
      <c r="L3" s="5"/>
      <c r="M3" s="5" t="s">
        <v>2</v>
      </c>
      <c r="N3" s="5"/>
      <c r="O3" s="5" t="s">
        <v>3</v>
      </c>
      <c r="P3" s="5"/>
      <c r="Q3" s="5" t="s">
        <v>4</v>
      </c>
      <c r="R3" s="6"/>
    </row>
    <row r="4" spans="2:18" x14ac:dyDescent="0.25">
      <c r="B4" s="7" t="s">
        <v>5</v>
      </c>
      <c r="C4" s="8"/>
      <c r="D4" s="9">
        <v>4447.8900000000003</v>
      </c>
      <c r="E4" s="9"/>
      <c r="F4" s="9">
        <v>71</v>
      </c>
      <c r="G4" s="9"/>
      <c r="H4" s="10">
        <f>SUM(D4-F4)</f>
        <v>4376.8900000000003</v>
      </c>
      <c r="I4" s="11"/>
      <c r="K4" s="7" t="s">
        <v>5</v>
      </c>
      <c r="L4" s="8"/>
      <c r="M4" s="9">
        <v>4017.7</v>
      </c>
      <c r="N4" s="9"/>
      <c r="O4" s="9">
        <v>76</v>
      </c>
      <c r="P4" s="9"/>
      <c r="Q4" s="10">
        <f>SUM(M4-O4)</f>
        <v>3941.7</v>
      </c>
      <c r="R4" s="11"/>
    </row>
    <row r="5" spans="2:18" x14ac:dyDescent="0.25">
      <c r="B5" s="7" t="s">
        <v>6</v>
      </c>
      <c r="C5" s="8"/>
      <c r="D5" s="9">
        <v>1200</v>
      </c>
      <c r="E5" s="9"/>
      <c r="F5" s="9">
        <v>1297.9100000000001</v>
      </c>
      <c r="G5" s="9"/>
      <c r="H5" s="10">
        <f>SUM(H4+D5)-F5</f>
        <v>4278.9800000000005</v>
      </c>
      <c r="I5" s="11"/>
      <c r="K5" s="7" t="s">
        <v>6</v>
      </c>
      <c r="L5" s="8"/>
      <c r="M5" s="9">
        <v>5310</v>
      </c>
      <c r="N5" s="9"/>
      <c r="O5" s="9">
        <v>80</v>
      </c>
      <c r="P5" s="9"/>
      <c r="Q5" s="10">
        <f>SUM(Q4+M5)-O5</f>
        <v>9171.7000000000007</v>
      </c>
      <c r="R5" s="11"/>
    </row>
    <row r="6" spans="2:18" x14ac:dyDescent="0.25">
      <c r="B6" s="7" t="s">
        <v>7</v>
      </c>
      <c r="C6" s="8"/>
      <c r="D6" s="9">
        <v>5480</v>
      </c>
      <c r="E6" s="9"/>
      <c r="F6" s="9">
        <v>4044.4</v>
      </c>
      <c r="G6" s="9"/>
      <c r="H6" s="10">
        <f>SUM(H5+D6)-F6</f>
        <v>5714.58</v>
      </c>
      <c r="I6" s="11"/>
      <c r="K6" s="7" t="s">
        <v>7</v>
      </c>
      <c r="L6" s="8"/>
      <c r="M6" s="9">
        <v>8605</v>
      </c>
      <c r="N6" s="9"/>
      <c r="O6" s="9">
        <v>12460.93</v>
      </c>
      <c r="P6" s="9"/>
      <c r="Q6" s="10">
        <f>SUM(Q5+M6)-O6</f>
        <v>5315.77</v>
      </c>
      <c r="R6" s="11"/>
    </row>
    <row r="7" spans="2:18" x14ac:dyDescent="0.25">
      <c r="B7" s="7" t="s">
        <v>8</v>
      </c>
      <c r="C7" s="8"/>
      <c r="D7" s="9">
        <v>800</v>
      </c>
      <c r="E7" s="9"/>
      <c r="F7" s="9">
        <v>4417.87</v>
      </c>
      <c r="G7" s="9"/>
      <c r="H7" s="10">
        <f t="shared" ref="H7:H15" si="0">SUM(H6+D7)-F7</f>
        <v>2096.71</v>
      </c>
      <c r="I7" s="11"/>
      <c r="K7" s="7" t="s">
        <v>8</v>
      </c>
      <c r="L7" s="8"/>
      <c r="M7" s="9">
        <v>10166.02</v>
      </c>
      <c r="N7" s="9"/>
      <c r="O7" s="9">
        <v>10202.5</v>
      </c>
      <c r="P7" s="9"/>
      <c r="Q7" s="10">
        <f t="shared" ref="Q7:Q15" si="1">SUM(Q6+M7)-O7</f>
        <v>5279.2900000000009</v>
      </c>
      <c r="R7" s="11"/>
    </row>
    <row r="8" spans="2:18" x14ac:dyDescent="0.25">
      <c r="B8" s="7" t="s">
        <v>9</v>
      </c>
      <c r="C8" s="8"/>
      <c r="D8" s="9">
        <v>1715</v>
      </c>
      <c r="E8" s="9"/>
      <c r="F8" s="9">
        <v>1191.8800000000001</v>
      </c>
      <c r="G8" s="9"/>
      <c r="H8" s="10">
        <f t="shared" si="0"/>
        <v>2619.83</v>
      </c>
      <c r="I8" s="11"/>
      <c r="K8" s="7" t="s">
        <v>9</v>
      </c>
      <c r="L8" s="8"/>
      <c r="M8" s="9">
        <v>12029.12</v>
      </c>
      <c r="N8" s="9"/>
      <c r="O8" s="9">
        <v>13572.61</v>
      </c>
      <c r="P8" s="9"/>
      <c r="Q8" s="10">
        <f t="shared" si="1"/>
        <v>3735.8000000000029</v>
      </c>
      <c r="R8" s="11"/>
    </row>
    <row r="9" spans="2:18" x14ac:dyDescent="0.25">
      <c r="B9" s="7" t="s">
        <v>10</v>
      </c>
      <c r="C9" s="8"/>
      <c r="D9" s="9">
        <v>6457.18</v>
      </c>
      <c r="E9" s="9"/>
      <c r="F9" s="9">
        <v>3615.85</v>
      </c>
      <c r="G9" s="9"/>
      <c r="H9" s="10">
        <f t="shared" si="0"/>
        <v>5461.16</v>
      </c>
      <c r="I9" s="11"/>
      <c r="K9" s="7" t="s">
        <v>10</v>
      </c>
      <c r="L9" s="8"/>
      <c r="M9" s="9">
        <v>4160.8500000000004</v>
      </c>
      <c r="N9" s="9"/>
      <c r="O9" s="9">
        <v>4405.3100000000004</v>
      </c>
      <c r="P9" s="9"/>
      <c r="Q9" s="10">
        <f t="shared" si="1"/>
        <v>3491.3400000000029</v>
      </c>
      <c r="R9" s="11"/>
    </row>
    <row r="10" spans="2:18" x14ac:dyDescent="0.25">
      <c r="B10" s="7" t="s">
        <v>11</v>
      </c>
      <c r="C10" s="8"/>
      <c r="D10" s="9">
        <v>5074.08</v>
      </c>
      <c r="E10" s="9"/>
      <c r="F10" s="9">
        <v>5273.5</v>
      </c>
      <c r="G10" s="9"/>
      <c r="H10" s="10">
        <f t="shared" si="0"/>
        <v>5261.74</v>
      </c>
      <c r="I10" s="11"/>
      <c r="K10" s="7" t="s">
        <v>11</v>
      </c>
      <c r="L10" s="8"/>
      <c r="M10" s="9"/>
      <c r="N10" s="9"/>
      <c r="O10" s="9"/>
      <c r="P10" s="9"/>
      <c r="Q10" s="10">
        <f t="shared" si="1"/>
        <v>3491.3400000000029</v>
      </c>
      <c r="R10" s="11"/>
    </row>
    <row r="11" spans="2:18" x14ac:dyDescent="0.25">
      <c r="B11" s="7" t="s">
        <v>12</v>
      </c>
      <c r="C11" s="8"/>
      <c r="D11" s="9">
        <v>10575.65</v>
      </c>
      <c r="E11" s="9"/>
      <c r="F11" s="9">
        <v>5076</v>
      </c>
      <c r="G11" s="9"/>
      <c r="H11" s="10">
        <f t="shared" si="0"/>
        <v>10761.39</v>
      </c>
      <c r="I11" s="11"/>
      <c r="K11" s="7" t="s">
        <v>12</v>
      </c>
      <c r="L11" s="8"/>
      <c r="M11" s="9"/>
      <c r="N11" s="9"/>
      <c r="O11" s="9"/>
      <c r="P11" s="9"/>
      <c r="Q11" s="10">
        <f t="shared" si="1"/>
        <v>3491.3400000000029</v>
      </c>
      <c r="R11" s="11"/>
    </row>
    <row r="12" spans="2:18" x14ac:dyDescent="0.25">
      <c r="B12" s="7" t="s">
        <v>13</v>
      </c>
      <c r="C12" s="8"/>
      <c r="D12" s="9">
        <v>7620.1</v>
      </c>
      <c r="E12" s="9"/>
      <c r="F12" s="9">
        <v>17375.900000000001</v>
      </c>
      <c r="G12" s="9"/>
      <c r="H12" s="10">
        <f t="shared" si="0"/>
        <v>1005.5899999999965</v>
      </c>
      <c r="I12" s="11"/>
      <c r="K12" s="7" t="s">
        <v>13</v>
      </c>
      <c r="L12" s="8"/>
      <c r="M12" s="9"/>
      <c r="N12" s="9"/>
      <c r="O12" s="9"/>
      <c r="P12" s="9"/>
      <c r="Q12" s="10">
        <f t="shared" si="1"/>
        <v>3491.3400000000029</v>
      </c>
      <c r="R12" s="11"/>
    </row>
    <row r="13" spans="2:18" x14ac:dyDescent="0.25">
      <c r="B13" s="7" t="s">
        <v>14</v>
      </c>
      <c r="C13" s="8"/>
      <c r="D13" s="9">
        <v>2827.51</v>
      </c>
      <c r="E13" s="9"/>
      <c r="F13" s="9">
        <v>76</v>
      </c>
      <c r="G13" s="9"/>
      <c r="H13" s="10">
        <f t="shared" si="0"/>
        <v>3757.0999999999967</v>
      </c>
      <c r="I13" s="11"/>
      <c r="K13" s="7" t="s">
        <v>14</v>
      </c>
      <c r="L13" s="8"/>
      <c r="M13" s="9"/>
      <c r="N13" s="9"/>
      <c r="O13" s="9"/>
      <c r="P13" s="9"/>
      <c r="Q13" s="10">
        <f t="shared" si="1"/>
        <v>3491.3400000000029</v>
      </c>
      <c r="R13" s="11"/>
    </row>
    <row r="14" spans="2:18" x14ac:dyDescent="0.25">
      <c r="B14" s="7" t="s">
        <v>15</v>
      </c>
      <c r="C14" s="8"/>
      <c r="D14" s="9">
        <v>3810.45</v>
      </c>
      <c r="E14" s="9"/>
      <c r="F14" s="9">
        <v>4276</v>
      </c>
      <c r="G14" s="9"/>
      <c r="H14" s="10">
        <f t="shared" si="0"/>
        <v>3291.5499999999965</v>
      </c>
      <c r="I14" s="11"/>
      <c r="K14" s="7" t="s">
        <v>15</v>
      </c>
      <c r="L14" s="8"/>
      <c r="M14" s="9"/>
      <c r="N14" s="9"/>
      <c r="O14" s="9"/>
      <c r="P14" s="9"/>
      <c r="Q14" s="10">
        <f t="shared" si="1"/>
        <v>3491.3400000000029</v>
      </c>
      <c r="R14" s="11"/>
    </row>
    <row r="15" spans="2:18" ht="15.75" thickBot="1" x14ac:dyDescent="0.3">
      <c r="B15" s="12" t="s">
        <v>16</v>
      </c>
      <c r="C15" s="13"/>
      <c r="D15" s="14">
        <v>1890</v>
      </c>
      <c r="E15" s="14"/>
      <c r="F15" s="14">
        <v>3318.45</v>
      </c>
      <c r="G15" s="14"/>
      <c r="H15" s="15">
        <f t="shared" si="0"/>
        <v>1863.0999999999967</v>
      </c>
      <c r="I15" s="16"/>
      <c r="K15" s="12" t="s">
        <v>16</v>
      </c>
      <c r="L15" s="13"/>
      <c r="M15" s="14"/>
      <c r="N15" s="14"/>
      <c r="O15" s="14"/>
      <c r="P15" s="14"/>
      <c r="Q15" s="15">
        <f t="shared" si="1"/>
        <v>3491.3400000000029</v>
      </c>
      <c r="R15" s="16"/>
    </row>
    <row r="23" spans="20:20" x14ac:dyDescent="0.25">
      <c r="T23">
        <v>44</v>
      </c>
    </row>
  </sheetData>
  <mergeCells count="106">
    <mergeCell ref="K15:L15"/>
    <mergeCell ref="M15:N15"/>
    <mergeCell ref="O15:P15"/>
    <mergeCell ref="Q15:R15"/>
    <mergeCell ref="K13:L13"/>
    <mergeCell ref="M13:N13"/>
    <mergeCell ref="O13:P13"/>
    <mergeCell ref="Q13:R13"/>
    <mergeCell ref="K14:L14"/>
    <mergeCell ref="M14:N14"/>
    <mergeCell ref="O14:P14"/>
    <mergeCell ref="Q14:R14"/>
    <mergeCell ref="K11:L11"/>
    <mergeCell ref="M11:N11"/>
    <mergeCell ref="O11:P11"/>
    <mergeCell ref="Q11:R11"/>
    <mergeCell ref="K12:L12"/>
    <mergeCell ref="M12:N12"/>
    <mergeCell ref="O12:P12"/>
    <mergeCell ref="Q12:R12"/>
    <mergeCell ref="K9:L9"/>
    <mergeCell ref="M9:N9"/>
    <mergeCell ref="O9:P9"/>
    <mergeCell ref="Q9:R9"/>
    <mergeCell ref="K10:L10"/>
    <mergeCell ref="M10:N10"/>
    <mergeCell ref="O10:P10"/>
    <mergeCell ref="Q10:R10"/>
    <mergeCell ref="K7:L7"/>
    <mergeCell ref="M7:N7"/>
    <mergeCell ref="O7:P7"/>
    <mergeCell ref="Q7:R7"/>
    <mergeCell ref="K8:L8"/>
    <mergeCell ref="M8:N8"/>
    <mergeCell ref="O8:P8"/>
    <mergeCell ref="Q8:R8"/>
    <mergeCell ref="K5:L5"/>
    <mergeCell ref="M5:N5"/>
    <mergeCell ref="O5:P5"/>
    <mergeCell ref="Q5:R5"/>
    <mergeCell ref="K6:L6"/>
    <mergeCell ref="M6:N6"/>
    <mergeCell ref="O6:P6"/>
    <mergeCell ref="Q6:R6"/>
    <mergeCell ref="K2:R2"/>
    <mergeCell ref="K3:L3"/>
    <mergeCell ref="M3:N3"/>
    <mergeCell ref="O3:P3"/>
    <mergeCell ref="Q3:R3"/>
    <mergeCell ref="K4:L4"/>
    <mergeCell ref="M4:N4"/>
    <mergeCell ref="O4:P4"/>
    <mergeCell ref="Q4:R4"/>
    <mergeCell ref="H14:I14"/>
    <mergeCell ref="H15:I1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F11:G11"/>
    <mergeCell ref="F12:G12"/>
    <mergeCell ref="F13:G13"/>
    <mergeCell ref="F14:G14"/>
    <mergeCell ref="F15:G15"/>
    <mergeCell ref="D14:E14"/>
    <mergeCell ref="D15:E15"/>
    <mergeCell ref="F5:G5"/>
    <mergeCell ref="F6:G6"/>
    <mergeCell ref="F7:G7"/>
    <mergeCell ref="F8:G8"/>
    <mergeCell ref="F9:G9"/>
    <mergeCell ref="F10:G10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11:C11"/>
    <mergeCell ref="B12:C12"/>
    <mergeCell ref="B13:C13"/>
    <mergeCell ref="B14:C14"/>
    <mergeCell ref="B15:C15"/>
    <mergeCell ref="B5:C5"/>
    <mergeCell ref="B6:C6"/>
    <mergeCell ref="B7:C7"/>
    <mergeCell ref="B8:C8"/>
    <mergeCell ref="B9:C9"/>
    <mergeCell ref="B10:C10"/>
    <mergeCell ref="B2:I2"/>
    <mergeCell ref="B3:C3"/>
    <mergeCell ref="D3:E3"/>
    <mergeCell ref="F3:G3"/>
    <mergeCell ref="H3:I3"/>
    <mergeCell ref="B4:C4"/>
    <mergeCell ref="D4:E4"/>
    <mergeCell ref="F4:G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ImageMaker</dc:creator>
  <cp:lastModifiedBy>ImageMaker</cp:lastModifiedBy>
  <dcterms:created xsi:type="dcterms:W3CDTF">2019-06-10T13:54:20Z</dcterms:created>
  <dcterms:modified xsi:type="dcterms:W3CDTF">2019-06-27T18:08:02Z</dcterms:modified>
</cp:coreProperties>
</file>